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LCA\AppData\Local\Temp\EZD\MDAwMDA4fDQ4YTVjYmMwLWMyMzEtNDUyMC05YjcxLTlmOGVlODM5YjYyYl9kb2M=\"/>
    </mc:Choice>
  </mc:AlternateContent>
  <xr:revisionPtr revIDLastSave="0" documentId="13_ncr:1_{C6317671-0AC1-44E9-8442-3DB0E1B7DF04}" xr6:coauthVersionLast="47" xr6:coauthVersionMax="47" xr10:uidLastSave="{00000000-0000-0000-0000-000000000000}"/>
  <bookViews>
    <workbookView xWindow="-38520" yWindow="-2340" windowWidth="38640" windowHeight="211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21" i="1"/>
  <c r="H14" i="1"/>
  <c r="G30" i="1"/>
  <c r="D30" i="1"/>
  <c r="E30" i="1"/>
  <c r="F30" i="1"/>
  <c r="H30" i="1"/>
  <c r="C3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F25" i="1"/>
  <c r="F26" i="1"/>
  <c r="F27" i="1"/>
  <c r="F28" i="1"/>
  <c r="F29" i="1"/>
  <c r="F15" i="1"/>
  <c r="F16" i="1"/>
  <c r="F17" i="1"/>
  <c r="F18" i="1"/>
  <c r="F19" i="1"/>
  <c r="F20" i="1"/>
  <c r="F21" i="1"/>
  <c r="F22" i="1"/>
  <c r="F23" i="1"/>
  <c r="F24" i="1"/>
  <c r="F14" i="1"/>
  <c r="D25" i="1"/>
  <c r="D26" i="1"/>
  <c r="D27" i="1"/>
  <c r="D28" i="1"/>
  <c r="D29" i="1"/>
  <c r="D15" i="1"/>
  <c r="D16" i="1"/>
  <c r="D17" i="1"/>
  <c r="D18" i="1"/>
  <c r="D19" i="1"/>
  <c r="D20" i="1"/>
  <c r="D21" i="1"/>
  <c r="D22" i="1"/>
  <c r="D23" i="1"/>
  <c r="D24" i="1"/>
  <c r="D14" i="1"/>
</calcChain>
</file>

<file path=xl/sharedStrings.xml><?xml version="1.0" encoding="utf-8"?>
<sst xmlns="http://schemas.openxmlformats.org/spreadsheetml/2006/main" count="54" uniqueCount="54">
  <si>
    <t>Formularz cenowy</t>
  </si>
  <si>
    <t>Tabela nr 1</t>
  </si>
  <si>
    <t>Nr zadania</t>
  </si>
  <si>
    <t>Nazwa jednostki</t>
  </si>
  <si>
    <t>kol. 1</t>
  </si>
  <si>
    <t>kol. 2</t>
  </si>
  <si>
    <t>kol. 3</t>
  </si>
  <si>
    <t>kol. 5</t>
  </si>
  <si>
    <t>Pierwszy Urząd Skarbowy w Opolu</t>
  </si>
  <si>
    <t>Opolski Urząd Skarbowy w Opolu</t>
  </si>
  <si>
    <t>Urząd Skarbowy w Brzegu</t>
  </si>
  <si>
    <t>Urząd Skarbowy w Głubczycach</t>
  </si>
  <si>
    <t>Urząd Skarbowy w Kędzierzynie-Koźlu</t>
  </si>
  <si>
    <t>Urząd Skarbowy w Kluczborku</t>
  </si>
  <si>
    <t>Urząd Skarbowy w Nysie</t>
  </si>
  <si>
    <t>Pierwszy Urząd Skarbowy w Opolu
Centrum Mandatowe w Nysie</t>
  </si>
  <si>
    <t>Urząd Skarbowy w Oleśnie</t>
  </si>
  <si>
    <t>Urząd Skarbowy w Prudniku</t>
  </si>
  <si>
    <t>Urząd Skarbowy w Strzelcach Opolskich</t>
  </si>
  <si>
    <t>Urząd Skarbowy w Krapkowicach</t>
  </si>
  <si>
    <t>RAZEM:</t>
  </si>
  <si>
    <t>Urządzenia zlokalizowane w serwerowniach</t>
  </si>
  <si>
    <t>Urządzenia zlokalizowane 
poza serwerownią</t>
  </si>
  <si>
    <t>kol. 7</t>
  </si>
  <si>
    <t>cenę ofertową brutto należy przenieść do formularza ofertowego</t>
  </si>
  <si>
    <t>Opolski Urząd Celno-Skarbowy przy ulicy Drzymały w Opolu</t>
  </si>
  <si>
    <t>Opolski Urząd Celno-Skarbowy Oddział Celny w Nysie przy ulicy Otmuchowskiej</t>
  </si>
  <si>
    <t>Urząd Skarbowy w Namysłowie</t>
  </si>
  <si>
    <t>kolumny 4, 6, 8, 9 wyliczają się automatycznie</t>
  </si>
  <si>
    <t>………………………………………………………………………………………….</t>
  </si>
  <si>
    <t>(wpisać imię i nazwisko osoby składającej oświadczenie w imieniu Wykonawcy</t>
  </si>
  <si>
    <t>Opolski Urząd Celno-Skarbowy Oddział Celny w Opolu przy ulicy Cementowej</t>
  </si>
  <si>
    <t>Załącznik 1 do formularza ofertowego</t>
  </si>
  <si>
    <t>Oferujemy wykonanie usługi objętej postępowaniem za cenę:</t>
  </si>
  <si>
    <t>Obsługa, przegląd i konserwacja systemów klimatyzacji, wentylacji mechanicznej (central wentylacyjnych) oraz kurtyn powietrznych dla Izby Administracji Skarbowej w Opolu</t>
  </si>
  <si>
    <t>Podpisano pisemnie/kwalifikowanym podpisem elektronicznym/profilem zaufanym/ podpisem osobistym przez:</t>
  </si>
  <si>
    <t>Znak sprawy: 1601-ILZ.261.5.2024</t>
  </si>
  <si>
    <t>Uwaga:</t>
  </si>
  <si>
    <t>2)</t>
  </si>
  <si>
    <t>3)</t>
  </si>
  <si>
    <t>1)</t>
  </si>
  <si>
    <r>
      <t xml:space="preserve">CENA OFERTOWA BRUTTO </t>
    </r>
    <r>
      <rPr>
        <b/>
        <vertAlign val="superscript"/>
        <sz val="12"/>
        <rFont val="Calibri"/>
        <family val="2"/>
        <charset val="238"/>
        <scheme val="minor"/>
      </rPr>
      <t>3)</t>
    </r>
    <r>
      <rPr>
        <b/>
        <sz val="12"/>
        <rFont val="Calibri"/>
        <family val="2"/>
        <charset val="238"/>
        <scheme val="minor"/>
      </rPr>
      <t>:</t>
    </r>
  </si>
  <si>
    <r>
      <t xml:space="preserve">kol. 4= kol. 3* 1,23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</si>
  <si>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r>
      <t xml:space="preserve">kol. 6= kol. 5* 1,23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</si>
  <si>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r>
      <t xml:space="preserve">kol. 8= kol. 6 x kol. 7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</si>
  <si>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r>
      <t xml:space="preserve">kol. 9 = kol. 4 + kol. 8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</si>
  <si>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t>Liczba usług w serwerowniach dla każdego z urządzeń</t>
  </si>
  <si>
    <r>
      <t xml:space="preserve">Łączna cena netto usług wykonanych zgodnie z częstotliwością wynikającą z wykazu urządzeń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</si>
  <si>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Łączna cena brutto usług wykonanych zgodnie z częstotliwością wynikającą z wykazu urządzeń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</si>
  <si>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t>Cena netto za 1 usługę dla urządzenia w serwerowni</t>
  </si>
  <si>
    <t>Cena brutto za 1 usługę dla urządzenia w serwerowni</t>
  </si>
  <si>
    <t>Łączna cena brutto usługi w serwerowniach dla każdego z urządzeń</t>
  </si>
  <si>
    <t>Łącznie cena ofertowa  brutto za usługi dla  wszystkich urządzeń</t>
  </si>
  <si>
    <t>zgodnie z Załącznikiem 1 do PPU Wykaz urządzeń i ich lokalizacji, terminy częstotliwość świadczonych usług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</si>
</sst>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vertAlign val="superscript"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2" borderId="15" xfId="0" applyFont="1" applyFill="1" applyBorder="1"/>
    <xf numFmtId="0" fontId="1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horizontal="justify" vertical="center"/>
    </xf>
    <xf numFmtId="164" fontId="7" fillId="2" borderId="11" xfId="0" applyNumberFormat="1" applyFont="1" applyFill="1" applyBorder="1" applyAlignment="1">
      <alignment horizontal="left" vertical="top"/>
    </xf>
    <xf numFmtId="164" fontId="5" fillId="2" borderId="13" xfId="0" applyNumberFormat="1" applyFont="1" applyFill="1" applyBorder="1" applyAlignment="1">
      <alignment horizontal="left" vertical="top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19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7" fillId="2" borderId="6" xfId="0" applyFont="1" applyFill="1" applyBorder="1" applyAlignment="1">
      <alignment horizontal="left" vertical="top"/>
    </xf>
    <xf numFmtId="0" fontId="2" fillId="2" borderId="20" xfId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1" fontId="2" fillId="2" borderId="8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9" workbookViewId="0">
      <selection activeCell="N12" sqref="N12"/>
    </sheetView>
  </sheetViews>
  <sheetFormatPr defaultRowHeight="15" x14ac:dyDescent="0.25"/>
  <cols>
    <col min="1" max="1" width="8.85546875" style="3" customWidth="1"/>
    <col min="2" max="2" width="61.28515625" style="3" customWidth="1"/>
    <col min="3" max="3" width="21.7109375" style="3" customWidth="1"/>
    <col min="4" max="4" width="22.28515625" style="3" customWidth="1"/>
    <col min="5" max="5" width="24" style="3" customWidth="1"/>
    <col min="6" max="6" width="21.140625" style="3" customWidth="1"/>
    <col min="7" max="7" width="24.42578125" style="3" customWidth="1"/>
    <col min="8" max="8" width="23.5703125" style="3" customWidth="1"/>
    <col min="9" max="9" width="25" style="3" customWidth="1"/>
    <col min="10" max="16384" width="9.140625" style="3"/>
  </cols>
  <sheetData>
    <row r="1" spans="1:9" ht="15.75" customHeight="1" x14ac:dyDescent="0.25">
      <c r="A1" s="2" t="s">
        <v>36</v>
      </c>
      <c r="B1" s="1"/>
      <c r="C1" s="2"/>
      <c r="D1" s="2"/>
      <c r="E1" s="2"/>
      <c r="F1" s="2"/>
      <c r="H1" s="2"/>
      <c r="I1" s="2"/>
    </row>
    <row r="2" spans="1:9" ht="15.75" customHeight="1" x14ac:dyDescent="0.25">
      <c r="A2" s="2"/>
      <c r="B2" s="1"/>
      <c r="C2" s="2"/>
      <c r="D2" s="2"/>
      <c r="E2" s="2"/>
      <c r="F2" s="2"/>
      <c r="H2" s="2"/>
      <c r="I2" s="2"/>
    </row>
    <row r="3" spans="1:9" ht="15.75" x14ac:dyDescent="0.25">
      <c r="A3" s="2" t="s">
        <v>32</v>
      </c>
      <c r="B3" s="4"/>
      <c r="C3" s="4"/>
      <c r="D3" s="4"/>
      <c r="F3" s="4"/>
      <c r="G3" s="4"/>
      <c r="H3" s="4"/>
      <c r="I3" s="4"/>
    </row>
    <row r="4" spans="1:9" ht="15.75" x14ac:dyDescent="0.25">
      <c r="A4" s="2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5"/>
      <c r="B5" s="4" t="s">
        <v>0</v>
      </c>
      <c r="C5" s="5"/>
      <c r="D5" s="5"/>
      <c r="E5" s="5"/>
      <c r="F5" s="5"/>
      <c r="G5" s="5"/>
      <c r="H5" s="5"/>
      <c r="I5" s="5"/>
    </row>
    <row r="6" spans="1:9" ht="15.75" x14ac:dyDescent="0.25">
      <c r="A6" s="5"/>
      <c r="B6" s="4"/>
      <c r="C6" s="5"/>
      <c r="D6" s="5"/>
      <c r="E6" s="5"/>
      <c r="F6" s="5"/>
      <c r="G6" s="5"/>
      <c r="H6" s="5"/>
      <c r="I6" s="5"/>
    </row>
    <row r="7" spans="1:9" ht="63" customHeight="1" x14ac:dyDescent="0.25">
      <c r="B7" s="6" t="s">
        <v>34</v>
      </c>
      <c r="C7" s="7"/>
      <c r="D7" s="7"/>
      <c r="E7" s="7"/>
      <c r="F7" s="7"/>
      <c r="G7" s="7"/>
      <c r="H7" s="7"/>
      <c r="I7" s="7"/>
    </row>
    <row r="8" spans="1:9" ht="40.5" customHeight="1" x14ac:dyDescent="0.25">
      <c r="B8" s="44" t="s">
        <v>33</v>
      </c>
      <c r="C8"/>
      <c r="D8"/>
      <c r="E8" s="7"/>
      <c r="F8" s="7"/>
      <c r="G8" s="7"/>
      <c r="H8" s="7"/>
      <c r="I8" s="7"/>
    </row>
    <row r="9" spans="1:9" ht="15.75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6.5" thickBot="1" x14ac:dyDescent="0.3">
      <c r="A10" s="9" t="s">
        <v>1</v>
      </c>
      <c r="B10" s="10"/>
      <c r="C10" s="10"/>
      <c r="D10" s="10"/>
      <c r="E10" s="10"/>
      <c r="F10" s="10"/>
      <c r="G10" s="10"/>
      <c r="H10" s="10"/>
      <c r="I10" s="10"/>
    </row>
    <row r="11" spans="1:9" ht="75" customHeight="1" thickBot="1" x14ac:dyDescent="0.3">
      <c r="A11" s="11" t="s">
        <v>2</v>
      </c>
      <c r="B11" s="12" t="s">
        <v>3</v>
      </c>
      <c r="C11" s="13" t="s">
        <v>22</v>
      </c>
      <c r="D11" s="14"/>
      <c r="E11" s="33"/>
      <c r="F11" s="15"/>
      <c r="G11" s="15" t="s">
        <v>21</v>
      </c>
      <c r="H11" s="15"/>
      <c r="I11" s="53"/>
    </row>
    <row r="12" spans="1:9" ht="105.75" customHeight="1" thickBot="1" x14ac:dyDescent="0.3">
      <c r="A12" s="16"/>
      <c r="B12" s="17"/>
      <c r="C12" s="18" t="s">
        <v>47</v>
      </c>
      <c r="D12" s="18" t="s">
        <v>48</v>
      </c>
      <c r="E12" s="18" t="s">
        <v>49</v>
      </c>
      <c r="F12" s="30" t="s">
        <v>50</v>
      </c>
      <c r="G12" s="30" t="s">
        <v>46</v>
      </c>
      <c r="H12" s="52" t="s">
        <v>51</v>
      </c>
      <c r="I12" s="54" t="s">
        <v>52</v>
      </c>
    </row>
    <row r="13" spans="1:9" ht="18" x14ac:dyDescent="0.25">
      <c r="A13" s="11" t="s">
        <v>4</v>
      </c>
      <c r="B13" s="22" t="s">
        <v>5</v>
      </c>
      <c r="C13" s="50" t="s">
        <v>6</v>
      </c>
      <c r="D13" s="51" t="s">
        <v>42</v>
      </c>
      <c r="E13" s="19" t="s">
        <v>7</v>
      </c>
      <c r="F13" s="20" t="s">
        <v>43</v>
      </c>
      <c r="G13" s="20" t="s">
        <v>23</v>
      </c>
      <c r="H13" s="21" t="s">
        <v>44</v>
      </c>
      <c r="I13" s="31" t="s">
        <v>45</v>
      </c>
    </row>
    <row r="14" spans="1:9" ht="15.75" x14ac:dyDescent="0.25">
      <c r="A14" s="23">
        <v>1</v>
      </c>
      <c r="B14" s="26" t="s">
        <v>10</v>
      </c>
      <c r="C14" s="40">
        <v>0</v>
      </c>
      <c r="D14" s="41">
        <f>C14*1.23</f>
        <v>0</v>
      </c>
      <c r="E14" s="40">
        <v>0</v>
      </c>
      <c r="F14" s="42">
        <f>E14*1.23</f>
        <v>0</v>
      </c>
      <c r="G14" s="55">
        <v>2</v>
      </c>
      <c r="H14" s="41">
        <f>F14*G14</f>
        <v>0</v>
      </c>
      <c r="I14" s="43">
        <f>D14+H14</f>
        <v>0</v>
      </c>
    </row>
    <row r="15" spans="1:9" ht="15.75" x14ac:dyDescent="0.25">
      <c r="A15" s="23">
        <v>2</v>
      </c>
      <c r="B15" s="26" t="s">
        <v>11</v>
      </c>
      <c r="C15" s="40">
        <v>0</v>
      </c>
      <c r="D15" s="41">
        <f t="shared" ref="D15:D29" si="0">C15*1.23</f>
        <v>0</v>
      </c>
      <c r="E15" s="40">
        <v>0</v>
      </c>
      <c r="F15" s="42">
        <f t="shared" ref="F15:F29" si="1">E15*1.23</f>
        <v>0</v>
      </c>
      <c r="G15" s="55">
        <v>2</v>
      </c>
      <c r="H15" s="41">
        <f t="shared" ref="H15:H29" si="2">F15*G15</f>
        <v>0</v>
      </c>
      <c r="I15" s="43">
        <f t="shared" ref="I15:I29" si="3">D15+H15</f>
        <v>0</v>
      </c>
    </row>
    <row r="16" spans="1:9" ht="15.75" x14ac:dyDescent="0.25">
      <c r="A16" s="23">
        <v>3</v>
      </c>
      <c r="B16" s="26" t="s">
        <v>12</v>
      </c>
      <c r="C16" s="40">
        <v>0</v>
      </c>
      <c r="D16" s="41">
        <f t="shared" si="0"/>
        <v>0</v>
      </c>
      <c r="E16" s="40">
        <v>0</v>
      </c>
      <c r="F16" s="42">
        <f t="shared" si="1"/>
        <v>0</v>
      </c>
      <c r="G16" s="55">
        <v>2</v>
      </c>
      <c r="H16" s="41">
        <f t="shared" si="2"/>
        <v>0</v>
      </c>
      <c r="I16" s="43">
        <f t="shared" si="3"/>
        <v>0</v>
      </c>
    </row>
    <row r="17" spans="1:9" ht="15.75" x14ac:dyDescent="0.25">
      <c r="A17" s="23">
        <v>4</v>
      </c>
      <c r="B17" s="26" t="s">
        <v>13</v>
      </c>
      <c r="C17" s="40">
        <v>0</v>
      </c>
      <c r="D17" s="41">
        <f t="shared" si="0"/>
        <v>0</v>
      </c>
      <c r="E17" s="40">
        <v>0</v>
      </c>
      <c r="F17" s="42">
        <f t="shared" si="1"/>
        <v>0</v>
      </c>
      <c r="G17" s="55">
        <v>2</v>
      </c>
      <c r="H17" s="41">
        <f t="shared" si="2"/>
        <v>0</v>
      </c>
      <c r="I17" s="43">
        <f t="shared" si="3"/>
        <v>0</v>
      </c>
    </row>
    <row r="18" spans="1:9" ht="15.75" x14ac:dyDescent="0.25">
      <c r="A18" s="23">
        <v>5</v>
      </c>
      <c r="B18" s="26" t="s">
        <v>19</v>
      </c>
      <c r="C18" s="40">
        <v>0</v>
      </c>
      <c r="D18" s="41">
        <f t="shared" si="0"/>
        <v>0</v>
      </c>
      <c r="E18" s="40">
        <v>0</v>
      </c>
      <c r="F18" s="42">
        <f t="shared" si="1"/>
        <v>0</v>
      </c>
      <c r="G18" s="55">
        <v>2</v>
      </c>
      <c r="H18" s="41">
        <f t="shared" si="2"/>
        <v>0</v>
      </c>
      <c r="I18" s="43">
        <f t="shared" si="3"/>
        <v>0</v>
      </c>
    </row>
    <row r="19" spans="1:9" ht="15.75" x14ac:dyDescent="0.25">
      <c r="A19" s="23">
        <v>6</v>
      </c>
      <c r="B19" s="26" t="s">
        <v>27</v>
      </c>
      <c r="C19" s="40">
        <v>0</v>
      </c>
      <c r="D19" s="41">
        <f t="shared" si="0"/>
        <v>0</v>
      </c>
      <c r="E19" s="40">
        <v>0</v>
      </c>
      <c r="F19" s="42">
        <f t="shared" si="1"/>
        <v>0</v>
      </c>
      <c r="G19" s="55">
        <v>2</v>
      </c>
      <c r="H19" s="41">
        <f t="shared" si="2"/>
        <v>0</v>
      </c>
      <c r="I19" s="43">
        <f t="shared" si="3"/>
        <v>0</v>
      </c>
    </row>
    <row r="20" spans="1:9" ht="15.75" x14ac:dyDescent="0.25">
      <c r="A20" s="23">
        <v>7</v>
      </c>
      <c r="B20" s="24" t="s">
        <v>14</v>
      </c>
      <c r="C20" s="40">
        <v>0</v>
      </c>
      <c r="D20" s="41">
        <f t="shared" si="0"/>
        <v>0</v>
      </c>
      <c r="E20" s="40">
        <v>0</v>
      </c>
      <c r="F20" s="42">
        <f t="shared" si="1"/>
        <v>0</v>
      </c>
      <c r="G20" s="55">
        <v>2</v>
      </c>
      <c r="H20" s="41">
        <f t="shared" si="2"/>
        <v>0</v>
      </c>
      <c r="I20" s="43">
        <f t="shared" si="3"/>
        <v>0</v>
      </c>
    </row>
    <row r="21" spans="1:9" ht="15.75" x14ac:dyDescent="0.25">
      <c r="A21" s="23">
        <v>8</v>
      </c>
      <c r="B21" s="26" t="s">
        <v>16</v>
      </c>
      <c r="C21" s="40">
        <v>0</v>
      </c>
      <c r="D21" s="41">
        <f t="shared" si="0"/>
        <v>0</v>
      </c>
      <c r="E21" s="40">
        <v>0</v>
      </c>
      <c r="F21" s="42">
        <f t="shared" si="1"/>
        <v>0</v>
      </c>
      <c r="G21" s="55">
        <v>2</v>
      </c>
      <c r="H21" s="41">
        <f>F21*G21</f>
        <v>0</v>
      </c>
      <c r="I21" s="43">
        <f t="shared" si="3"/>
        <v>0</v>
      </c>
    </row>
    <row r="22" spans="1:9" ht="15.75" x14ac:dyDescent="0.25">
      <c r="A22" s="23">
        <v>9</v>
      </c>
      <c r="B22" s="24" t="s">
        <v>8</v>
      </c>
      <c r="C22" s="40">
        <v>0</v>
      </c>
      <c r="D22" s="41">
        <f t="shared" si="0"/>
        <v>0</v>
      </c>
      <c r="E22" s="40">
        <v>0</v>
      </c>
      <c r="F22" s="42">
        <f t="shared" si="1"/>
        <v>0</v>
      </c>
      <c r="G22" s="55">
        <v>4</v>
      </c>
      <c r="H22" s="41">
        <f t="shared" si="2"/>
        <v>0</v>
      </c>
      <c r="I22" s="43">
        <f t="shared" si="3"/>
        <v>0</v>
      </c>
    </row>
    <row r="23" spans="1:9" ht="31.5" x14ac:dyDescent="0.25">
      <c r="A23" s="23">
        <v>10</v>
      </c>
      <c r="B23" s="24" t="s">
        <v>15</v>
      </c>
      <c r="C23" s="40">
        <v>0</v>
      </c>
      <c r="D23" s="41">
        <f t="shared" si="0"/>
        <v>0</v>
      </c>
      <c r="E23" s="40">
        <v>0</v>
      </c>
      <c r="F23" s="42">
        <f t="shared" si="1"/>
        <v>0</v>
      </c>
      <c r="G23" s="55">
        <v>2</v>
      </c>
      <c r="H23" s="41">
        <f t="shared" si="2"/>
        <v>0</v>
      </c>
      <c r="I23" s="43">
        <f t="shared" si="3"/>
        <v>0</v>
      </c>
    </row>
    <row r="24" spans="1:9" ht="15.75" x14ac:dyDescent="0.25">
      <c r="A24" s="23">
        <v>11</v>
      </c>
      <c r="B24" s="26" t="s">
        <v>17</v>
      </c>
      <c r="C24" s="40">
        <v>0</v>
      </c>
      <c r="D24" s="41">
        <f t="shared" si="0"/>
        <v>0</v>
      </c>
      <c r="E24" s="40">
        <v>0</v>
      </c>
      <c r="F24" s="42">
        <f t="shared" si="1"/>
        <v>0</v>
      </c>
      <c r="G24" s="55">
        <v>2</v>
      </c>
      <c r="H24" s="41">
        <f t="shared" si="2"/>
        <v>0</v>
      </c>
      <c r="I24" s="43">
        <f t="shared" si="3"/>
        <v>0</v>
      </c>
    </row>
    <row r="25" spans="1:9" ht="15.75" x14ac:dyDescent="0.25">
      <c r="A25" s="23">
        <v>12</v>
      </c>
      <c r="B25" s="26" t="s">
        <v>18</v>
      </c>
      <c r="C25" s="40">
        <v>0</v>
      </c>
      <c r="D25" s="41">
        <f>C25*1.23</f>
        <v>0</v>
      </c>
      <c r="E25" s="40">
        <v>0</v>
      </c>
      <c r="F25" s="42">
        <f>E25*1.23</f>
        <v>0</v>
      </c>
      <c r="G25" s="55">
        <v>2</v>
      </c>
      <c r="H25" s="41">
        <f t="shared" si="2"/>
        <v>0</v>
      </c>
      <c r="I25" s="43">
        <f t="shared" si="3"/>
        <v>0</v>
      </c>
    </row>
    <row r="26" spans="1:9" ht="15.75" x14ac:dyDescent="0.25">
      <c r="A26" s="23">
        <v>13</v>
      </c>
      <c r="B26" s="24" t="s">
        <v>9</v>
      </c>
      <c r="C26" s="40">
        <v>0</v>
      </c>
      <c r="D26" s="41">
        <f t="shared" si="0"/>
        <v>0</v>
      </c>
      <c r="E26" s="40">
        <v>0</v>
      </c>
      <c r="F26" s="42">
        <f t="shared" si="1"/>
        <v>0</v>
      </c>
      <c r="G26" s="55">
        <v>2</v>
      </c>
      <c r="H26" s="41">
        <f t="shared" si="2"/>
        <v>0</v>
      </c>
      <c r="I26" s="43">
        <f t="shared" si="3"/>
        <v>0</v>
      </c>
    </row>
    <row r="27" spans="1:9" ht="15.75" x14ac:dyDescent="0.25">
      <c r="A27" s="23">
        <v>14</v>
      </c>
      <c r="B27" s="25" t="s">
        <v>25</v>
      </c>
      <c r="C27" s="40">
        <v>0</v>
      </c>
      <c r="D27" s="41">
        <f t="shared" si="0"/>
        <v>0</v>
      </c>
      <c r="E27" s="40">
        <v>0</v>
      </c>
      <c r="F27" s="42">
        <f t="shared" si="1"/>
        <v>0</v>
      </c>
      <c r="G27" s="55">
        <v>10</v>
      </c>
      <c r="H27" s="41">
        <f t="shared" si="2"/>
        <v>0</v>
      </c>
      <c r="I27" s="43">
        <f t="shared" si="3"/>
        <v>0</v>
      </c>
    </row>
    <row r="28" spans="1:9" ht="31.5" x14ac:dyDescent="0.25">
      <c r="A28" s="23">
        <v>15</v>
      </c>
      <c r="B28" s="24" t="s">
        <v>31</v>
      </c>
      <c r="C28" s="40">
        <v>0</v>
      </c>
      <c r="D28" s="41">
        <f t="shared" si="0"/>
        <v>0</v>
      </c>
      <c r="E28" s="40">
        <v>0</v>
      </c>
      <c r="F28" s="42">
        <f t="shared" si="1"/>
        <v>0</v>
      </c>
      <c r="G28" s="55">
        <v>2</v>
      </c>
      <c r="H28" s="41">
        <f t="shared" si="2"/>
        <v>0</v>
      </c>
      <c r="I28" s="43">
        <f t="shared" si="3"/>
        <v>0</v>
      </c>
    </row>
    <row r="29" spans="1:9" ht="31.5" x14ac:dyDescent="0.25">
      <c r="A29" s="23">
        <v>16</v>
      </c>
      <c r="B29" s="46" t="s">
        <v>26</v>
      </c>
      <c r="C29" s="40">
        <v>0</v>
      </c>
      <c r="D29" s="41">
        <f t="shared" si="0"/>
        <v>0</v>
      </c>
      <c r="E29" s="40">
        <v>0</v>
      </c>
      <c r="F29" s="42">
        <f t="shared" si="1"/>
        <v>0</v>
      </c>
      <c r="G29" s="55">
        <v>4</v>
      </c>
      <c r="H29" s="41">
        <f t="shared" si="2"/>
        <v>0</v>
      </c>
      <c r="I29" s="43">
        <f t="shared" si="3"/>
        <v>0</v>
      </c>
    </row>
    <row r="30" spans="1:9" ht="15.75" x14ac:dyDescent="0.25">
      <c r="A30" s="48"/>
      <c r="B30" s="49" t="s">
        <v>20</v>
      </c>
      <c r="C30" s="40">
        <f>SUM(C14:C29)</f>
        <v>0</v>
      </c>
      <c r="D30" s="40">
        <f t="shared" ref="D30:H30" si="4">SUM(D14:D29)</f>
        <v>0</v>
      </c>
      <c r="E30" s="40">
        <f t="shared" si="4"/>
        <v>0</v>
      </c>
      <c r="F30" s="40">
        <f t="shared" si="4"/>
        <v>0</v>
      </c>
      <c r="G30" s="57">
        <f>SUM(G14:G29)</f>
        <v>44</v>
      </c>
      <c r="H30" s="40">
        <f t="shared" si="4"/>
        <v>0</v>
      </c>
      <c r="I30" s="43"/>
    </row>
    <row r="31" spans="1:9" ht="46.5" customHeight="1" thickBot="1" x14ac:dyDescent="0.3">
      <c r="A31" s="47"/>
      <c r="B31" s="45" t="s">
        <v>41</v>
      </c>
      <c r="C31" s="27"/>
      <c r="D31" s="28"/>
      <c r="E31" s="27"/>
      <c r="F31" s="29"/>
      <c r="G31" s="29"/>
      <c r="H31" s="38"/>
      <c r="I31" s="39">
        <f>SUM(I14:I30)</f>
        <v>0</v>
      </c>
    </row>
    <row r="32" spans="1:9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x14ac:dyDescent="0.25">
      <c r="C33" s="34"/>
      <c r="D33" s="34"/>
      <c r="E33" s="34"/>
      <c r="F33" s="34"/>
      <c r="G33" s="34"/>
      <c r="H33" s="34"/>
      <c r="I33" s="34"/>
    </row>
    <row r="34" spans="1:9" ht="15.75" x14ac:dyDescent="0.25">
      <c r="B34" s="56" t="s">
        <v>37</v>
      </c>
      <c r="C34" s="34"/>
      <c r="D34" s="34"/>
      <c r="E34" s="34"/>
      <c r="F34" s="34"/>
      <c r="G34" s="34"/>
      <c r="H34" s="34"/>
      <c r="I34" s="34"/>
    </row>
    <row r="35" spans="1:9" ht="36.75" customHeight="1" x14ac:dyDescent="0.25">
      <c r="A35" s="60" t="s">
        <v>40</v>
      </c>
      <c r="B35" s="58" t="s">
        <v>53</v>
      </c>
      <c r="C35" s="34"/>
      <c r="D35" s="34"/>
      <c r="E35" s="34"/>
      <c r="F35" s="34"/>
      <c r="G35" s="34"/>
      <c r="H35" s="34"/>
      <c r="I35" s="34"/>
    </row>
    <row r="36" spans="1:9" ht="28.5" customHeight="1" x14ac:dyDescent="0.25">
      <c r="A36" s="59" t="s">
        <v>38</v>
      </c>
      <c r="B36" s="35" t="s">
        <v>28</v>
      </c>
    </row>
    <row r="37" spans="1:9" ht="30" customHeight="1" x14ac:dyDescent="0.25">
      <c r="A37" s="59" t="s">
        <v>39</v>
      </c>
      <c r="B37" s="61" t="s">
        <v>24</v>
      </c>
    </row>
    <row r="38" spans="1:9" ht="15.75" x14ac:dyDescent="0.25">
      <c r="A38" s="10"/>
    </row>
    <row r="39" spans="1:9" ht="15.75" x14ac:dyDescent="0.25">
      <c r="A39" s="10"/>
    </row>
    <row r="40" spans="1:9" ht="15.75" x14ac:dyDescent="0.25">
      <c r="A40" s="10"/>
    </row>
    <row r="41" spans="1:9" ht="15.75" x14ac:dyDescent="0.25">
      <c r="A41" s="32"/>
      <c r="B41" s="36" t="s">
        <v>35</v>
      </c>
    </row>
    <row r="42" spans="1:9" ht="15.75" x14ac:dyDescent="0.25">
      <c r="B42" s="37" t="s">
        <v>29</v>
      </c>
    </row>
    <row r="43" spans="1:9" ht="15.75" x14ac:dyDescent="0.25">
      <c r="B43" s="36" t="s">
        <v>30</v>
      </c>
    </row>
  </sheetData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1 do FO Formularz cenowy</dc:title>
  <dc:creator>Wesołowicz Marta</dc:creator>
  <cp:lastModifiedBy>Wesołowicz Marta</cp:lastModifiedBy>
  <cp:lastPrinted>2024-04-15T06:18:59Z</cp:lastPrinted>
  <dcterms:created xsi:type="dcterms:W3CDTF">2018-04-13T07:01:58Z</dcterms:created>
  <dcterms:modified xsi:type="dcterms:W3CDTF">2024-04-15T06:38:28Z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UxC4dwLulzfINJ8nQH+xvX5LNGipWa4BRSZhPgxsCvlPmMyOM9PDOQlNuHYfcHAlwQ1MsJ6aVtVJcKmChqRgRw==</vt:lpwstr>
  </property>
  <property fmtid="{D5CDD505-2E9C-101B-9397-08002B2CF9AE}" pid="4" name="MFClassificationDate">
    <vt:lpwstr>2022-04-25T14:44:58.4990344+02:00</vt:lpwstr>
  </property>
  <property fmtid="{D5CDD505-2E9C-101B-9397-08002B2CF9AE}" pid="5" name="MFClassifiedBySID">
    <vt:lpwstr>UxC4dwLulzfINJ8nQH+xvX5LNGipWa4BRSZhPgxsCvm42mrIC/DSDv0ggS+FjUN/2v1BBotkLlY5aAiEhoi6ufxjI8xCugFSdR+uJj5Mn055uJFWiRCu2fsprxiTHqtc</vt:lpwstr>
  </property>
  <property fmtid="{D5CDD505-2E9C-101B-9397-08002B2CF9AE}" pid="6" name="MFGRNItemId">
    <vt:lpwstr>GRN-55e11a3d-1d71-40a2-86fc-82b6a299fda3</vt:lpwstr>
  </property>
  <property fmtid="{D5CDD505-2E9C-101B-9397-08002B2CF9AE}" pid="7" name="MFHash">
    <vt:lpwstr>K29eGoojFRbGk0pQDkrXVJgO5DD60sLR3VVGNeJGG34=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