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QGY\AppData\Local\Temp\EZD\MDAwMDA5fDA1NWQ1MjdlLTZiODAtNDI4Mi04ODg1LTgxOThmYmM5MjBjZF9kb2M=\"/>
    </mc:Choice>
  </mc:AlternateContent>
  <xr:revisionPtr revIDLastSave="0" documentId="13_ncr:1_{6E31BC14-F83D-487F-A590-4822ABBAB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G10" i="1"/>
  <c r="E10" i="1"/>
  <c r="K10" i="1"/>
  <c r="G15" i="1"/>
  <c r="K12" i="1"/>
  <c r="K11" i="1"/>
  <c r="B32" i="1"/>
  <c r="J10" i="1"/>
  <c r="I10" i="1"/>
  <c r="N29" i="1"/>
  <c r="N30" i="1"/>
  <c r="M30" i="1"/>
  <c r="M29" i="1"/>
  <c r="M28" i="1"/>
  <c r="L29" i="1"/>
  <c r="L28" i="1"/>
  <c r="L30" i="1"/>
  <c r="J29" i="1"/>
  <c r="J30" i="1"/>
  <c r="J28" i="1"/>
  <c r="H29" i="1"/>
  <c r="H30" i="1"/>
  <c r="H28" i="1"/>
  <c r="G30" i="1"/>
  <c r="G29" i="1"/>
  <c r="G28" i="1"/>
  <c r="E30" i="1"/>
  <c r="E29" i="1"/>
  <c r="E28" i="1"/>
  <c r="F10" i="1"/>
  <c r="D29" i="1"/>
  <c r="D30" i="1"/>
  <c r="D28" i="1"/>
  <c r="B17" i="1" l="1"/>
  <c r="G12" i="1"/>
  <c r="F12" i="1"/>
  <c r="F15" i="1"/>
  <c r="F11" i="1"/>
  <c r="E15" i="1"/>
  <c r="E11" i="1"/>
  <c r="J12" i="1"/>
  <c r="I12" i="1"/>
  <c r="E12" i="1"/>
  <c r="I11" i="1"/>
  <c r="J11" i="1" s="1"/>
  <c r="G11" i="1" l="1"/>
</calcChain>
</file>

<file path=xl/sharedStrings.xml><?xml version="1.0" encoding="utf-8"?>
<sst xmlns="http://schemas.openxmlformats.org/spreadsheetml/2006/main" count="59" uniqueCount="43">
  <si>
    <t>Formularz cenowy</t>
  </si>
  <si>
    <t xml:space="preserve">Załącznik nr 1 do Formularza ofertowego </t>
  </si>
  <si>
    <t>Lp.</t>
  </si>
  <si>
    <t>Nazwa obiektu Zamawiającego</t>
  </si>
  <si>
    <t>1.</t>
  </si>
  <si>
    <t>cena netto</t>
  </si>
  <si>
    <t>cena brutto</t>
  </si>
  <si>
    <t>Kwota VAT wg stawki 23 %</t>
  </si>
  <si>
    <t>Cena netto za 1 dzień kalendarzowy w 2025 roku</t>
  </si>
  <si>
    <t>Liczba dni kalendarzowych w okresie 28.11.2025-31.12.2025</t>
  </si>
  <si>
    <t>Wartość netto za realizację zamówienia w okresie 28.11.2025-31.12.2025</t>
  </si>
  <si>
    <t>Wartość brutto za realizację zamówienia w okresie 28.11.2025-31.12.2025</t>
  </si>
  <si>
    <t>Znak sprawy: 1601-ILZ.261.20.2025</t>
  </si>
  <si>
    <t>Zadanie nr 1</t>
  </si>
  <si>
    <t>Urząd Skarbowy w Nysie, ul. Bolesława Krzywoustego 23, 48-300 Nysa</t>
  </si>
  <si>
    <t>2.</t>
  </si>
  <si>
    <t>Oddział Pierwszego Urzędu Skarbowego w Opolu z siedzibą w Nysie - Centrum Mandatowe w Nysie, ul. Moniuszki 9-10, 48-300 Nysa</t>
  </si>
  <si>
    <t>3.</t>
  </si>
  <si>
    <t>Opolski Urząd Celno-Skarbowy w Nysie - Oddział Celny w Nysie, ul. Otmuchowska 50, 48-300 Nysa (budynek główny)</t>
  </si>
  <si>
    <t>Wartość brutto za realizację zamówienia w okresie od 28.11.2025-30.01.2026</t>
  </si>
  <si>
    <t>Wartość  netto za realizację zamówienia okresie 01.01.2026-30.01.2026</t>
  </si>
  <si>
    <t>Wartość brutto za realizację zamówienia w okresie 01.01.2026-30.01.2026</t>
  </si>
  <si>
    <t>4.</t>
  </si>
  <si>
    <t>Opolski Urząd Celno-Skarbowy w Nysie - Oddział Celny w Nysie, ul. Otmuchowska 50, 48-300 Nysa (magazyn/archiwum)</t>
  </si>
  <si>
    <t>Cena netto za 1 dzień kalendarzowy w styczniu 2026</t>
  </si>
  <si>
    <t>Liczba dni kalendarzowych w okresie 01.01.2026-30.01.2026</t>
  </si>
  <si>
    <t>Wartość netto za realizację zamówienia w okresie 01.01.2026-30.01.2026</t>
  </si>
  <si>
    <t>Kwota VAT wg stawki 23%</t>
  </si>
  <si>
    <t>Cena za każdą jedną (1) dodatkową roboczogodzinę pracy pracownika Wykonawcy w ramach realizacji prawa opcji dla Zadania nr 1</t>
  </si>
  <si>
    <t>Zadanie nr 2</t>
  </si>
  <si>
    <t>Wartość netto za realizację zamówienia w okresie 30.01.2026-31.01.2026</t>
  </si>
  <si>
    <t>Wartość brutto za realizację zamówienia w okresie 30.01.2026-31.01.2026</t>
  </si>
  <si>
    <t>Opolski Urząd Celno-Skarbowy w Nysie - Oddział Celny w Nysie, ul. Otmuchowska 50, 48-300 Nysa (budynek główny i magazyn/archiwum)</t>
  </si>
  <si>
    <t>Miesięczna cena netto w okresie 01.02.2026-31.10.2026</t>
  </si>
  <si>
    <t>Miesięczna cena brutto w okresie 01.02.2026-31.10.2026</t>
  </si>
  <si>
    <t>Ilość miesięcy w okresie 01.02.2026-31.10.2026</t>
  </si>
  <si>
    <t>Wartość brutto za realizację zamówienia 01.02.2026-31.10.2026</t>
  </si>
  <si>
    <t>Wartość netto za realizację zamówienia w okresie 01.11.2026-27.11.2026</t>
  </si>
  <si>
    <t>Wartość brutto za realizację zamówienia w okresie 01.11.2026-27.11.2026</t>
  </si>
  <si>
    <t>Wartość brutto za realizację zamówienia 30.01.2026-27.11.2026</t>
  </si>
  <si>
    <t>Cena ofertowa dla Zadania nr 2:</t>
  </si>
  <si>
    <t>Cena ofertowa dla Zadania nr 1:</t>
  </si>
  <si>
    <t>Cena za każdą jedną (1) dodatkową roboczogodzinę pracy pracownika Wykonawcy w ramach realizacji prawa opcji dla Zadania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</si>
</sst>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/>
    </xf>
    <xf numFmtId="164" fontId="0" fillId="0" borderId="0" xfId="0" applyNumberFormat="1"/>
    <xf numFmtId="0" fontId="0" fillId="2" borderId="0" xfId="0" applyFill="1"/>
    <xf numFmtId="0" fontId="2" fillId="2" borderId="0" xfId="0" applyFont="1" applyFill="1"/>
    <xf numFmtId="164" fontId="0" fillId="2" borderId="0" xfId="0" applyNumberFormat="1" applyFill="1"/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1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1"/>
  <sheetViews>
    <sheetView tabSelected="1" topLeftCell="A25" zoomScale="60" zoomScaleNormal="60" workbookViewId="0">
      <selection activeCell="O28" sqref="O28"/>
    </sheetView>
  </sheetViews>
  <sheetFormatPr defaultRowHeight="15" x14ac:dyDescent="0.25"/>
  <cols>
    <col min="1" max="1" width="21.7109375" customWidth="1"/>
    <col min="2" max="2" width="31.140625" customWidth="1"/>
    <col min="3" max="3" width="22.42578125" customWidth="1"/>
    <col min="4" max="4" width="23" customWidth="1"/>
    <col min="5" max="5" width="19.85546875" customWidth="1"/>
    <col min="6" max="7" width="21.28515625" customWidth="1"/>
    <col min="8" max="8" width="22.140625" customWidth="1"/>
    <col min="9" max="9" width="16.85546875" customWidth="1"/>
    <col min="10" max="10" width="23.42578125" customWidth="1"/>
    <col min="11" max="11" width="29.5703125" customWidth="1"/>
    <col min="12" max="12" width="18.85546875" customWidth="1"/>
    <col min="13" max="13" width="22.7109375" customWidth="1"/>
    <col min="14" max="14" width="22.28515625" customWidth="1"/>
  </cols>
  <sheetData>
    <row r="1" spans="1:17" ht="42" customHeight="1" x14ac:dyDescent="0.25">
      <c r="A1" s="1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39" customHeight="1" x14ac:dyDescent="0.25">
      <c r="A2" s="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7.25" customHeight="1" x14ac:dyDescent="0.25">
      <c r="A3" s="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5.7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5.75" x14ac:dyDescent="0.25">
      <c r="A5" s="2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15.75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ht="15.75" x14ac:dyDescent="0.25">
      <c r="A7" s="41" t="s">
        <v>13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ht="15.75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ht="91.5" customHeight="1" x14ac:dyDescent="0.25">
      <c r="A9" s="7" t="s">
        <v>2</v>
      </c>
      <c r="B9" s="8" t="s">
        <v>3</v>
      </c>
      <c r="C9" s="8" t="s">
        <v>8</v>
      </c>
      <c r="D9" s="8" t="s">
        <v>9</v>
      </c>
      <c r="E9" s="8" t="s">
        <v>10</v>
      </c>
      <c r="F9" s="8" t="s">
        <v>7</v>
      </c>
      <c r="G9" s="8" t="s">
        <v>11</v>
      </c>
      <c r="H9" s="8" t="s">
        <v>20</v>
      </c>
      <c r="I9" s="8" t="s">
        <v>7</v>
      </c>
      <c r="J9" s="8" t="s">
        <v>21</v>
      </c>
      <c r="K9" s="12" t="s">
        <v>19</v>
      </c>
      <c r="L9" s="41"/>
      <c r="M9" s="41"/>
      <c r="N9" s="41"/>
      <c r="O9" s="41"/>
      <c r="P9" s="41"/>
      <c r="Q9" s="41"/>
    </row>
    <row r="10" spans="1:17" ht="60" customHeight="1" x14ac:dyDescent="0.25">
      <c r="A10" s="46" t="s">
        <v>4</v>
      </c>
      <c r="B10" s="11" t="s">
        <v>14</v>
      </c>
      <c r="C10" s="10"/>
      <c r="D10" s="9">
        <v>34</v>
      </c>
      <c r="E10" s="10">
        <f>C10*D10</f>
        <v>0</v>
      </c>
      <c r="F10" s="10">
        <f>E10*23%</f>
        <v>0</v>
      </c>
      <c r="G10" s="10">
        <f>E10+F10</f>
        <v>0</v>
      </c>
      <c r="H10" s="10"/>
      <c r="I10" s="10">
        <f>H10*23%</f>
        <v>0</v>
      </c>
      <c r="J10" s="10">
        <f>H10+I10</f>
        <v>0</v>
      </c>
      <c r="K10" s="10">
        <f>G10+J10</f>
        <v>0</v>
      </c>
      <c r="L10" s="41"/>
      <c r="M10" s="41"/>
      <c r="N10" s="41"/>
      <c r="O10" s="41"/>
      <c r="P10" s="41"/>
      <c r="Q10" s="41"/>
    </row>
    <row r="11" spans="1:17" ht="84.75" customHeight="1" x14ac:dyDescent="0.25">
      <c r="A11" s="46" t="s">
        <v>15</v>
      </c>
      <c r="B11" s="11" t="s">
        <v>16</v>
      </c>
      <c r="C11" s="10"/>
      <c r="D11" s="9">
        <v>34</v>
      </c>
      <c r="E11" s="10">
        <f>C11*D11</f>
        <v>0</v>
      </c>
      <c r="F11" s="10">
        <f>E11*23%</f>
        <v>0</v>
      </c>
      <c r="G11" s="10">
        <f>E11+F11</f>
        <v>0</v>
      </c>
      <c r="H11" s="10"/>
      <c r="I11" s="10">
        <f>H11*23%</f>
        <v>0</v>
      </c>
      <c r="J11" s="10">
        <f>H11+I11</f>
        <v>0</v>
      </c>
      <c r="K11" s="10">
        <f>G11+J11</f>
        <v>0</v>
      </c>
      <c r="L11" s="41"/>
      <c r="M11" s="41"/>
      <c r="N11" s="41"/>
      <c r="O11" s="41"/>
      <c r="P11" s="41"/>
      <c r="Q11" s="41"/>
    </row>
    <row r="12" spans="1:17" ht="71.25" customHeight="1" x14ac:dyDescent="0.25">
      <c r="A12" s="46" t="s">
        <v>17</v>
      </c>
      <c r="B12" s="11" t="s">
        <v>18</v>
      </c>
      <c r="C12" s="10"/>
      <c r="D12" s="9">
        <v>34</v>
      </c>
      <c r="E12" s="10">
        <f>C12*D12</f>
        <v>0</v>
      </c>
      <c r="F12" s="10">
        <f>E12*23%</f>
        <v>0</v>
      </c>
      <c r="G12" s="10">
        <f>E12+F12</f>
        <v>0</v>
      </c>
      <c r="H12" s="10"/>
      <c r="I12" s="10">
        <f>H12*23%</f>
        <v>0</v>
      </c>
      <c r="J12" s="10">
        <f>H12+I12</f>
        <v>0</v>
      </c>
      <c r="K12" s="10">
        <f>G12+J12</f>
        <v>0</v>
      </c>
      <c r="L12" s="41"/>
      <c r="M12" s="41"/>
      <c r="N12" s="41"/>
      <c r="O12" s="41"/>
      <c r="P12" s="41"/>
      <c r="Q12" s="41"/>
    </row>
    <row r="13" spans="1:17" ht="30" customHeight="1" x14ac:dyDescent="0.25">
      <c r="A13" s="38"/>
      <c r="B13" s="25"/>
      <c r="C13" s="27"/>
      <c r="D13" s="38"/>
      <c r="E13" s="27"/>
      <c r="F13" s="27"/>
      <c r="G13" s="27"/>
      <c r="H13" s="27"/>
      <c r="I13" s="27"/>
      <c r="J13" s="27"/>
      <c r="K13" s="27"/>
      <c r="L13" s="41"/>
      <c r="M13" s="41"/>
      <c r="N13" s="41"/>
      <c r="O13" s="41"/>
      <c r="P13" s="41"/>
      <c r="Q13" s="41"/>
    </row>
    <row r="14" spans="1:17" ht="92.25" customHeight="1" x14ac:dyDescent="0.25">
      <c r="A14" s="9" t="s">
        <v>2</v>
      </c>
      <c r="B14" s="40" t="s">
        <v>3</v>
      </c>
      <c r="C14" s="39" t="s">
        <v>24</v>
      </c>
      <c r="D14" s="8" t="s">
        <v>25</v>
      </c>
      <c r="E14" s="39" t="s">
        <v>26</v>
      </c>
      <c r="F14" s="39" t="s">
        <v>27</v>
      </c>
      <c r="G14" s="39" t="s">
        <v>21</v>
      </c>
      <c r="H14" s="27"/>
      <c r="I14" s="27"/>
      <c r="J14" s="27"/>
      <c r="K14" s="27"/>
      <c r="L14" s="41"/>
      <c r="M14" s="41"/>
      <c r="N14" s="41"/>
      <c r="O14" s="41"/>
      <c r="P14" s="41"/>
      <c r="Q14" s="41"/>
    </row>
    <row r="15" spans="1:17" ht="71.25" customHeight="1" x14ac:dyDescent="0.25">
      <c r="A15" s="9" t="s">
        <v>22</v>
      </c>
      <c r="B15" s="11" t="s">
        <v>23</v>
      </c>
      <c r="C15" s="10"/>
      <c r="D15" s="9">
        <v>30</v>
      </c>
      <c r="E15" s="10">
        <f>C15*D15</f>
        <v>0</v>
      </c>
      <c r="F15" s="10">
        <f>E15*23%</f>
        <v>0</v>
      </c>
      <c r="G15" s="10">
        <f>E15+F15</f>
        <v>0</v>
      </c>
      <c r="H15" s="27"/>
      <c r="I15" s="27"/>
      <c r="J15" s="27"/>
      <c r="K15" s="27"/>
      <c r="L15" s="41"/>
      <c r="M15" s="41"/>
      <c r="N15" s="41"/>
      <c r="O15" s="41"/>
      <c r="P15" s="41"/>
      <c r="Q15" s="41"/>
    </row>
    <row r="16" spans="1:17" ht="15.75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ht="35.25" customHeight="1" x14ac:dyDescent="0.25">
      <c r="A17" s="4" t="s">
        <v>41</v>
      </c>
      <c r="B17" s="6">
        <f>K10+K11+K12+G15</f>
        <v>0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ht="15.75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ht="15.75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ht="15.75" x14ac:dyDescent="0.25">
      <c r="A20" s="3" t="s">
        <v>28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ht="15.75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ht="15.75" x14ac:dyDescent="0.25">
      <c r="A22" s="41"/>
      <c r="B22" s="5" t="s">
        <v>5</v>
      </c>
      <c r="C22" s="5" t="s">
        <v>6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ht="15.75" x14ac:dyDescent="0.25">
      <c r="A23" s="41"/>
      <c r="B23" s="5"/>
      <c r="C23" s="5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ht="15.75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17" ht="15.75" x14ac:dyDescent="0.25">
      <c r="A25" s="2" t="s">
        <v>29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7" ht="15.75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ht="104.25" customHeight="1" x14ac:dyDescent="0.25">
      <c r="A27" s="7" t="s">
        <v>2</v>
      </c>
      <c r="B27" s="8" t="s">
        <v>3</v>
      </c>
      <c r="C27" s="8" t="s">
        <v>30</v>
      </c>
      <c r="D27" s="8" t="s">
        <v>7</v>
      </c>
      <c r="E27" s="8" t="s">
        <v>31</v>
      </c>
      <c r="F27" s="8" t="s">
        <v>33</v>
      </c>
      <c r="G27" s="8" t="s">
        <v>7</v>
      </c>
      <c r="H27" s="8" t="s">
        <v>34</v>
      </c>
      <c r="I27" s="8" t="s">
        <v>35</v>
      </c>
      <c r="J27" s="8" t="s">
        <v>36</v>
      </c>
      <c r="K27" s="12" t="s">
        <v>37</v>
      </c>
      <c r="L27" s="8" t="s">
        <v>7</v>
      </c>
      <c r="M27" s="8" t="s">
        <v>38</v>
      </c>
      <c r="N27" s="8" t="s">
        <v>39</v>
      </c>
      <c r="O27" s="41"/>
      <c r="P27" s="41"/>
      <c r="Q27" s="41"/>
    </row>
    <row r="28" spans="1:17" ht="51" customHeight="1" x14ac:dyDescent="0.25">
      <c r="A28" s="45" t="s">
        <v>4</v>
      </c>
      <c r="B28" s="11" t="s">
        <v>14</v>
      </c>
      <c r="C28" s="6"/>
      <c r="D28" s="6">
        <f>C28*23%</f>
        <v>0</v>
      </c>
      <c r="E28" s="10">
        <f>C28+D28</f>
        <v>0</v>
      </c>
      <c r="F28" s="10"/>
      <c r="G28" s="10">
        <f>F28*23%</f>
        <v>0</v>
      </c>
      <c r="H28" s="10">
        <f>F28+G28</f>
        <v>0</v>
      </c>
      <c r="I28" s="9">
        <v>9</v>
      </c>
      <c r="J28" s="10">
        <f>H28*I28</f>
        <v>0</v>
      </c>
      <c r="K28" s="10"/>
      <c r="L28" s="10">
        <f>K28*23%</f>
        <v>0</v>
      </c>
      <c r="M28" s="10">
        <f>K28+L28</f>
        <v>0</v>
      </c>
      <c r="N28" s="10">
        <f>E28+J28+M28</f>
        <v>0</v>
      </c>
      <c r="O28" s="41"/>
      <c r="P28" s="41"/>
      <c r="Q28" s="41"/>
    </row>
    <row r="29" spans="1:17" ht="78.75" x14ac:dyDescent="0.25">
      <c r="A29" s="46" t="s">
        <v>15</v>
      </c>
      <c r="B29" s="42" t="s">
        <v>16</v>
      </c>
      <c r="C29" s="44"/>
      <c r="D29" s="6">
        <f>C29*23%</f>
        <v>0</v>
      </c>
      <c r="E29" s="10">
        <f>C29+D29</f>
        <v>0</v>
      </c>
      <c r="F29" s="44"/>
      <c r="G29" s="10">
        <f>F29*23%</f>
        <v>0</v>
      </c>
      <c r="H29" s="10">
        <f t="shared" ref="H29:H30" si="0">F29+G29</f>
        <v>0</v>
      </c>
      <c r="I29" s="9">
        <v>9</v>
      </c>
      <c r="J29" s="10">
        <f t="shared" ref="J29:J30" si="1">H29*I29</f>
        <v>0</v>
      </c>
      <c r="K29" s="10"/>
      <c r="L29" s="10">
        <f>K29*23%</f>
        <v>0</v>
      </c>
      <c r="M29" s="10">
        <f>K29+L29</f>
        <v>0</v>
      </c>
      <c r="N29" s="10">
        <f>E29+J29+M29</f>
        <v>0</v>
      </c>
      <c r="O29" s="41"/>
      <c r="P29" s="41"/>
      <c r="Q29" s="41"/>
    </row>
    <row r="30" spans="1:17" ht="90" x14ac:dyDescent="0.25">
      <c r="A30" s="47" t="s">
        <v>17</v>
      </c>
      <c r="B30" s="43" t="s">
        <v>32</v>
      </c>
      <c r="C30" s="44"/>
      <c r="D30" s="6">
        <f>C30*23%</f>
        <v>0</v>
      </c>
      <c r="E30" s="10">
        <f>C30+D30</f>
        <v>0</v>
      </c>
      <c r="F30" s="44"/>
      <c r="G30" s="10">
        <f>F30*23%</f>
        <v>0</v>
      </c>
      <c r="H30" s="10">
        <f t="shared" si="0"/>
        <v>0</v>
      </c>
      <c r="I30" s="9">
        <v>9</v>
      </c>
      <c r="J30" s="10">
        <f t="shared" si="1"/>
        <v>0</v>
      </c>
      <c r="K30" s="10"/>
      <c r="L30" s="10">
        <f t="shared" ref="L30" si="2">K30*23%</f>
        <v>0</v>
      </c>
      <c r="M30" s="10">
        <f>K30+L30</f>
        <v>0</v>
      </c>
      <c r="N30" s="10">
        <f>E30+J30+M30</f>
        <v>0</v>
      </c>
      <c r="O30" s="41"/>
      <c r="P30" s="41"/>
      <c r="Q30" s="41"/>
    </row>
    <row r="31" spans="1:17" ht="15.75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7" ht="30" x14ac:dyDescent="0.25">
      <c r="A32" s="4" t="s">
        <v>40</v>
      </c>
      <c r="B32" s="10">
        <f>N28+N29+N30</f>
        <v>0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3" spans="1:17" ht="15.75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1:17" ht="15.75" x14ac:dyDescent="0.25">
      <c r="A34" s="41" t="s">
        <v>42</v>
      </c>
      <c r="B34" s="28"/>
      <c r="C34" s="28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</row>
    <row r="35" spans="1:17" ht="15.75" x14ac:dyDescent="0.25">
      <c r="A35" s="41"/>
      <c r="B35" s="28"/>
      <c r="C35" s="28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1:17" ht="15.75" x14ac:dyDescent="0.25">
      <c r="B36" s="5" t="s">
        <v>5</v>
      </c>
      <c r="C36" s="5" t="s">
        <v>6</v>
      </c>
    </row>
    <row r="37" spans="1:17" ht="15.75" x14ac:dyDescent="0.25">
      <c r="A37" s="2"/>
      <c r="B37" s="5"/>
      <c r="C37" s="5"/>
    </row>
    <row r="39" spans="1:17" ht="84" customHeight="1" x14ac:dyDescent="0.2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3"/>
    </row>
    <row r="40" spans="1:17" ht="15.75" x14ac:dyDescent="0.25">
      <c r="A40" s="24"/>
      <c r="B40" s="29"/>
      <c r="C40" s="26"/>
      <c r="D40" s="24"/>
      <c r="E40" s="27"/>
      <c r="F40" s="27"/>
      <c r="G40" s="27"/>
      <c r="H40" s="27"/>
      <c r="I40" s="27"/>
      <c r="J40" s="27"/>
      <c r="K40" s="27"/>
    </row>
    <row r="42" spans="1:17" x14ac:dyDescent="0.25">
      <c r="A42" s="4"/>
      <c r="B42" s="26"/>
    </row>
    <row r="44" spans="1:17" x14ac:dyDescent="0.25">
      <c r="A44" s="3"/>
    </row>
    <row r="46" spans="1:17" ht="15.75" x14ac:dyDescent="0.25">
      <c r="A46" s="13"/>
      <c r="B46" s="28"/>
      <c r="C46" s="28"/>
      <c r="D46" s="14"/>
      <c r="E46" s="14"/>
      <c r="F46" s="14"/>
      <c r="G46" s="14"/>
      <c r="H46" s="14"/>
      <c r="I46" s="14"/>
      <c r="J46" s="14"/>
      <c r="K46" s="14"/>
    </row>
    <row r="47" spans="1:17" ht="15.75" x14ac:dyDescent="0.25">
      <c r="A47" s="3"/>
      <c r="B47" s="28"/>
      <c r="C47" s="28"/>
      <c r="D47" s="3"/>
      <c r="E47" s="3"/>
      <c r="F47" s="3"/>
      <c r="G47" s="15"/>
      <c r="H47" s="3"/>
      <c r="I47" s="3"/>
      <c r="J47" s="3"/>
      <c r="K47" s="3"/>
    </row>
    <row r="49" spans="1:11" ht="15.75" x14ac:dyDescent="0.25">
      <c r="A49" s="2"/>
    </row>
    <row r="51" spans="1:11" ht="84" customHeight="1" x14ac:dyDescent="0.25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3"/>
    </row>
    <row r="52" spans="1:11" ht="15.75" x14ac:dyDescent="0.25">
      <c r="A52" s="24"/>
      <c r="B52" s="30"/>
      <c r="C52" s="26"/>
      <c r="D52" s="24"/>
      <c r="E52" s="27"/>
      <c r="F52" s="27"/>
      <c r="G52" s="27"/>
      <c r="H52" s="27"/>
      <c r="I52" s="27"/>
      <c r="J52" s="27"/>
      <c r="K52" s="27"/>
    </row>
    <row r="54" spans="1:11" x14ac:dyDescent="0.25">
      <c r="A54" s="4"/>
      <c r="B54" s="26"/>
    </row>
    <row r="55" spans="1:11" x14ac:dyDescent="0.25">
      <c r="H55" s="16"/>
    </row>
    <row r="56" spans="1:11" ht="15.75" x14ac:dyDescent="0.25">
      <c r="A56" s="3"/>
      <c r="F56" s="14"/>
      <c r="G56" s="14"/>
      <c r="H56" s="14"/>
      <c r="I56" s="14"/>
      <c r="J56" s="14"/>
      <c r="K56" s="14"/>
    </row>
    <row r="58" spans="1:11" ht="15.75" x14ac:dyDescent="0.25">
      <c r="B58" s="28"/>
      <c r="C58" s="28"/>
    </row>
    <row r="59" spans="1:11" ht="15.75" x14ac:dyDescent="0.25">
      <c r="B59" s="28"/>
      <c r="C59" s="28"/>
    </row>
    <row r="61" spans="1:11" ht="15.75" x14ac:dyDescent="0.25">
      <c r="A61" s="2"/>
    </row>
    <row r="63" spans="1:11" ht="84.75" customHeight="1" x14ac:dyDescent="0.25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3"/>
    </row>
    <row r="64" spans="1:11" ht="15.75" x14ac:dyDescent="0.25">
      <c r="A64" s="31"/>
      <c r="B64" s="32"/>
      <c r="C64" s="33"/>
      <c r="D64" s="24"/>
      <c r="E64" s="27"/>
      <c r="F64" s="27"/>
      <c r="G64" s="27"/>
      <c r="H64" s="27"/>
      <c r="I64" s="27"/>
      <c r="J64" s="27"/>
      <c r="K64" s="27"/>
    </row>
    <row r="66" spans="1:15" x14ac:dyDescent="0.25">
      <c r="A66" s="4"/>
      <c r="B66" s="26"/>
    </row>
    <row r="68" spans="1:15" ht="15.75" x14ac:dyDescent="0.25">
      <c r="A68" s="3"/>
      <c r="F68" s="14"/>
      <c r="G68" s="14"/>
      <c r="H68" s="14"/>
      <c r="I68" s="14"/>
      <c r="J68" s="14"/>
      <c r="K68" s="14"/>
      <c r="O68" s="16"/>
    </row>
    <row r="70" spans="1:15" ht="15.75" x14ac:dyDescent="0.25">
      <c r="B70" s="28"/>
      <c r="C70" s="28"/>
    </row>
    <row r="71" spans="1:15" ht="15.75" x14ac:dyDescent="0.25">
      <c r="B71" s="28"/>
      <c r="C71" s="28"/>
    </row>
    <row r="73" spans="1:15" ht="15.75" x14ac:dyDescent="0.25">
      <c r="A73" s="2"/>
    </row>
    <row r="75" spans="1:15" ht="93.75" customHeight="1" x14ac:dyDescent="0.25">
      <c r="A75" s="21"/>
      <c r="B75" s="22"/>
      <c r="C75" s="22"/>
      <c r="D75" s="22"/>
      <c r="E75" s="22"/>
      <c r="F75" s="22"/>
      <c r="G75" s="22"/>
      <c r="H75" s="22"/>
      <c r="I75" s="22"/>
      <c r="J75" s="22"/>
      <c r="K75" s="23"/>
    </row>
    <row r="76" spans="1:15" ht="15.75" x14ac:dyDescent="0.25">
      <c r="A76" s="24"/>
      <c r="B76" s="30"/>
      <c r="C76" s="26"/>
      <c r="D76" s="24"/>
      <c r="E76" s="27"/>
      <c r="F76" s="27"/>
      <c r="G76" s="27"/>
      <c r="H76" s="27"/>
      <c r="I76" s="27"/>
      <c r="J76" s="27"/>
      <c r="K76" s="27"/>
    </row>
    <row r="78" spans="1:15" x14ac:dyDescent="0.25">
      <c r="A78" s="4"/>
      <c r="B78" s="26"/>
    </row>
    <row r="80" spans="1:15" ht="15.75" x14ac:dyDescent="0.25">
      <c r="A80" s="3"/>
      <c r="F80" s="14"/>
      <c r="G80" s="14"/>
      <c r="H80" s="14"/>
      <c r="I80" s="14"/>
      <c r="J80" s="14"/>
      <c r="K80" s="14"/>
    </row>
    <row r="82" spans="1:13" ht="15.75" x14ac:dyDescent="0.25">
      <c r="B82" s="28"/>
      <c r="C82" s="28"/>
    </row>
    <row r="83" spans="1:13" ht="15.75" x14ac:dyDescent="0.25">
      <c r="B83" s="28"/>
      <c r="C83" s="28"/>
    </row>
    <row r="85" spans="1:13" ht="15.75" x14ac:dyDescent="0.25">
      <c r="A85" s="2"/>
    </row>
    <row r="87" spans="1:13" ht="87.75" customHeight="1" x14ac:dyDescent="0.25">
      <c r="A87" s="21"/>
      <c r="B87" s="22"/>
      <c r="C87" s="22"/>
      <c r="D87" s="22"/>
      <c r="E87" s="22"/>
      <c r="F87" s="22"/>
      <c r="G87" s="22"/>
      <c r="H87" s="22"/>
      <c r="I87" s="22"/>
      <c r="J87" s="22"/>
      <c r="K87" s="23"/>
    </row>
    <row r="88" spans="1:13" ht="15.75" x14ac:dyDescent="0.25">
      <c r="A88" s="24"/>
      <c r="B88" s="30"/>
      <c r="C88" s="26"/>
      <c r="D88" s="24"/>
      <c r="E88" s="27"/>
      <c r="F88" s="27"/>
      <c r="G88" s="27"/>
      <c r="H88" s="27"/>
      <c r="I88" s="27"/>
      <c r="J88" s="27"/>
      <c r="K88" s="27"/>
    </row>
    <row r="90" spans="1:13" x14ac:dyDescent="0.25">
      <c r="A90" s="4"/>
      <c r="B90" s="26"/>
    </row>
    <row r="92" spans="1:13" ht="15.75" x14ac:dyDescent="0.25">
      <c r="A92" s="3"/>
      <c r="F92" s="14"/>
      <c r="G92" s="14"/>
      <c r="H92" s="14"/>
      <c r="I92" s="14"/>
      <c r="J92" s="14"/>
      <c r="K92" s="14"/>
    </row>
    <row r="94" spans="1:13" ht="15.75" x14ac:dyDescent="0.25">
      <c r="B94" s="28"/>
      <c r="C94" s="28"/>
    </row>
    <row r="95" spans="1:13" ht="15.75" x14ac:dyDescent="0.25">
      <c r="A95" s="17"/>
      <c r="B95" s="34"/>
      <c r="C95" s="34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ht="15.75" x14ac:dyDescent="0.25">
      <c r="A97" s="18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 ht="84.75" customHeight="1" x14ac:dyDescent="0.25">
      <c r="A99" s="21"/>
      <c r="B99" s="22"/>
      <c r="C99" s="22"/>
      <c r="D99" s="22"/>
      <c r="E99" s="22"/>
      <c r="F99" s="22"/>
      <c r="G99" s="22"/>
      <c r="H99" s="22"/>
      <c r="I99" s="22"/>
      <c r="J99" s="22"/>
      <c r="K99" s="23"/>
      <c r="L99" s="17"/>
      <c r="M99" s="17"/>
    </row>
    <row r="100" spans="1:13" ht="15.75" x14ac:dyDescent="0.25">
      <c r="A100" s="35"/>
      <c r="B100" s="36"/>
      <c r="C100" s="35"/>
      <c r="D100" s="35"/>
      <c r="E100" s="27"/>
      <c r="F100" s="27"/>
      <c r="G100" s="27"/>
      <c r="H100" s="27"/>
      <c r="I100" s="27"/>
      <c r="J100" s="27"/>
      <c r="K100" s="27"/>
      <c r="L100" s="17"/>
      <c r="M100" s="17"/>
    </row>
    <row r="101" spans="1:13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9"/>
      <c r="M101" s="17"/>
    </row>
    <row r="102" spans="1:13" x14ac:dyDescent="0.25">
      <c r="A102" s="20"/>
      <c r="B102" s="3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 ht="15.75" x14ac:dyDescent="0.25">
      <c r="A104" s="3"/>
      <c r="F104" s="14"/>
      <c r="G104" s="14"/>
      <c r="H104" s="14"/>
      <c r="I104" s="14"/>
      <c r="J104" s="14"/>
      <c r="K104" s="14"/>
    </row>
    <row r="106" spans="1:13" ht="15.75" x14ac:dyDescent="0.25">
      <c r="B106" s="28"/>
      <c r="C106" s="28"/>
    </row>
    <row r="107" spans="1:13" ht="15.75" x14ac:dyDescent="0.25">
      <c r="B107" s="28"/>
      <c r="C107" s="28"/>
    </row>
    <row r="109" spans="1:13" ht="15.75" x14ac:dyDescent="0.25">
      <c r="A109" s="2"/>
    </row>
    <row r="111" spans="1:13" ht="88.5" customHeight="1" x14ac:dyDescent="0.25">
      <c r="A111" s="21"/>
      <c r="B111" s="22"/>
      <c r="C111" s="22"/>
      <c r="D111" s="22"/>
      <c r="E111" s="22"/>
      <c r="F111" s="22"/>
      <c r="G111" s="22"/>
      <c r="H111" s="22"/>
      <c r="I111" s="22"/>
      <c r="J111" s="22"/>
      <c r="K111" s="23"/>
    </row>
    <row r="112" spans="1:13" ht="15.75" x14ac:dyDescent="0.25">
      <c r="A112" s="24"/>
      <c r="B112" s="30"/>
      <c r="C112" s="26"/>
      <c r="D112" s="24"/>
      <c r="E112" s="27"/>
      <c r="F112" s="27"/>
      <c r="G112" s="27"/>
      <c r="H112" s="27"/>
      <c r="I112" s="27"/>
      <c r="J112" s="27"/>
      <c r="K112" s="27"/>
    </row>
    <row r="114" spans="1:14" x14ac:dyDescent="0.25">
      <c r="A114" s="4"/>
      <c r="B114" s="26"/>
    </row>
    <row r="116" spans="1:14" ht="15.75" x14ac:dyDescent="0.25">
      <c r="A116" s="3"/>
      <c r="F116" s="14"/>
      <c r="G116" s="14"/>
      <c r="H116" s="14"/>
      <c r="I116" s="14"/>
      <c r="J116" s="14"/>
      <c r="K116" s="14"/>
    </row>
    <row r="118" spans="1:14" ht="15.75" x14ac:dyDescent="0.25">
      <c r="B118" s="28"/>
      <c r="C118" s="28"/>
    </row>
    <row r="119" spans="1:14" ht="15.75" x14ac:dyDescent="0.25">
      <c r="B119" s="28"/>
      <c r="C119" s="28"/>
    </row>
    <row r="121" spans="1:14" ht="15.75" x14ac:dyDescent="0.25">
      <c r="A121" s="2"/>
    </row>
    <row r="123" spans="1:14" ht="92.25" customHeight="1" x14ac:dyDescent="0.25">
      <c r="A123" s="21"/>
      <c r="B123" s="22"/>
      <c r="C123" s="22"/>
      <c r="D123" s="22"/>
      <c r="E123" s="22"/>
      <c r="F123" s="22"/>
      <c r="G123" s="22"/>
      <c r="H123" s="22"/>
      <c r="I123" s="22"/>
      <c r="J123" s="22"/>
      <c r="K123" s="23"/>
    </row>
    <row r="124" spans="1:14" ht="15.75" x14ac:dyDescent="0.25">
      <c r="A124" s="24"/>
      <c r="B124" s="30"/>
      <c r="C124" s="26"/>
      <c r="D124" s="24"/>
      <c r="E124" s="27"/>
      <c r="F124" s="27"/>
      <c r="G124" s="27"/>
      <c r="H124" s="27"/>
      <c r="I124" s="27"/>
      <c r="J124" s="27"/>
      <c r="K124" s="27"/>
      <c r="N124" s="16"/>
    </row>
    <row r="126" spans="1:14" x14ac:dyDescent="0.25">
      <c r="A126" s="4"/>
      <c r="B126" s="26"/>
    </row>
    <row r="128" spans="1:14" ht="15.75" x14ac:dyDescent="0.25">
      <c r="A128" s="3"/>
      <c r="F128" s="14"/>
      <c r="G128" s="14"/>
      <c r="H128" s="14"/>
      <c r="I128" s="14"/>
      <c r="J128" s="14"/>
      <c r="K128" s="14"/>
    </row>
    <row r="129" spans="2:6" x14ac:dyDescent="0.25">
      <c r="F129" s="16"/>
    </row>
    <row r="130" spans="2:6" ht="15.75" x14ac:dyDescent="0.25">
      <c r="B130" s="28"/>
      <c r="C130" s="28"/>
    </row>
    <row r="131" spans="2:6" ht="15.75" x14ac:dyDescent="0.25">
      <c r="B131" s="28"/>
      <c r="C131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 1 do FO - Formularz cenowy poprawa nr 2</dc:title>
  <dcterms:created xsi:type="dcterms:W3CDTF">2021-09-10T09:18:44Z</dcterms:created>
  <dcterms:modified xsi:type="dcterms:W3CDTF">2025-11-05T12:37:22Z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UxC4dwLulzfINJ8nQH+xvX5LNGipWa4BRSZhPgxsCvn6cy/sQXYdKrXq8+zrR9m0sqplx0tOxmneuI4xNI3nhQ==</vt:lpwstr>
  </property>
  <property fmtid="{D5CDD505-2E9C-101B-9397-08002B2CF9AE}" pid="4" name="MFClassificationDate">
    <vt:lpwstr>2023-08-10T13:07:36.4509463+02:00</vt:lpwstr>
  </property>
  <property fmtid="{D5CDD505-2E9C-101B-9397-08002B2CF9AE}" pid="5" name="MFClassifiedBySID">
    <vt:lpwstr>UxC4dwLulzfINJ8nQH+xvX5LNGipWa4BRSZhPgxsCvm42mrIC/DSDv0ggS+FjUN/2v1BBotkLlY5aAiEhoi6uTuHEm2x2GA72j8iiN+5FVU6DS7qbmwWhA9rW7clehHh</vt:lpwstr>
  </property>
  <property fmtid="{D5CDD505-2E9C-101B-9397-08002B2CF9AE}" pid="6" name="MFGRNItemId">
    <vt:lpwstr>GRN-e3757c15-ff1f-48ca-bae2-da00c41384a7</vt:lpwstr>
  </property>
  <property fmtid="{D5CDD505-2E9C-101B-9397-08002B2CF9AE}" pid="7" name="MFHash">
    <vt:lpwstr>YOiXQT827fwjxNhMw8qEAvdCvfU6O3zWaQGAaBxjFwA=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